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60" tabRatio="599" activeTab="3"/>
  </bookViews>
  <sheets>
    <sheet name="14,56" sheetId="1" r:id="rId1"/>
    <sheet name="14,56 без газа" sheetId="2" r:id="rId2"/>
    <sheet name="12,78" sheetId="3" r:id="rId3"/>
    <sheet name="13,48" sheetId="4" r:id="rId4"/>
    <sheet name="д. 118" sheetId="5" r:id="rId5"/>
    <sheet name="д. 10" sheetId="6" r:id="rId6"/>
    <sheet name="д. 48г" sheetId="7" r:id="rId7"/>
    <sheet name="Б.П. 47" sheetId="8" r:id="rId8"/>
  </sheets>
  <definedNames/>
  <calcPr fullCalcOnLoad="1"/>
</workbook>
</file>

<file path=xl/sharedStrings.xml><?xml version="1.0" encoding="utf-8"?>
<sst xmlns="http://schemas.openxmlformats.org/spreadsheetml/2006/main" count="476" uniqueCount="84">
  <si>
    <t>Уборка лестничных клеток</t>
  </si>
  <si>
    <t>Аварийное обслуживание</t>
  </si>
  <si>
    <t xml:space="preserve"> в т.ч. Фонд оплаты труда (ФОТ)</t>
  </si>
  <si>
    <t xml:space="preserve">         Начисление на ФОТ</t>
  </si>
  <si>
    <t xml:space="preserve">         Прочие</t>
  </si>
  <si>
    <t>Обслуживание мусоропроводов</t>
  </si>
  <si>
    <t>Услуги прочих подрядных организаций всего, в том числе:</t>
  </si>
  <si>
    <t>Т/о внутридомовых газовых сетей</t>
  </si>
  <si>
    <t>Техинвентаризация</t>
  </si>
  <si>
    <t>Наименование статей</t>
  </si>
  <si>
    <t>Итого полная себестоимость</t>
  </si>
  <si>
    <t xml:space="preserve">Расходы УК    всего,                       </t>
  </si>
  <si>
    <t xml:space="preserve">Итого </t>
  </si>
  <si>
    <t xml:space="preserve">         отдел по работе с населением</t>
  </si>
  <si>
    <t>Себестоимость 1 кв.м. в месяц</t>
  </si>
  <si>
    <t>Техническое обслуживание и текущий ремонт внутридомовых инженерных сетей и конструктивных элементов</t>
  </si>
  <si>
    <t>Рентабельность 10%</t>
  </si>
  <si>
    <t xml:space="preserve">Калькуляция </t>
  </si>
  <si>
    <t>Всего</t>
  </si>
  <si>
    <t>Лифт</t>
  </si>
  <si>
    <t>Тех. освидетельствование лифта</t>
  </si>
  <si>
    <t>ООО "МИВЦ"</t>
  </si>
  <si>
    <t>по жилому дому № 10 ул. Владимира Невского</t>
  </si>
  <si>
    <t>по жилому дому № 118 ул. Хользунова</t>
  </si>
  <si>
    <t>по жилому дому № 48г ул. Владимира Невского</t>
  </si>
  <si>
    <t>Обслуживание  вентканалов</t>
  </si>
  <si>
    <t>Дератизация и дезинсекция</t>
  </si>
  <si>
    <t>Страхование лифтов</t>
  </si>
  <si>
    <t>Уборка придомовой территории и контейнерных площадок</t>
  </si>
  <si>
    <t>Техническое обслуживание и содержание индивидуальных тепловых пунктов (ИТП)</t>
  </si>
  <si>
    <t xml:space="preserve">Техническое обслуживание общедомовых приборов учета </t>
  </si>
  <si>
    <t>Директор                                                                             С.И. Боев</t>
  </si>
  <si>
    <t>1.1</t>
  </si>
  <si>
    <t>1.2</t>
  </si>
  <si>
    <t>1.3</t>
  </si>
  <si>
    <t>1.4</t>
  </si>
  <si>
    <t>2</t>
  </si>
  <si>
    <t>2.1</t>
  </si>
  <si>
    <t>2.2</t>
  </si>
  <si>
    <t>2.3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</si>
  <si>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</si>
  <si>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</si>
  <si>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</si>
  <si>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</si>
  <si>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</si>
  <si>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</si>
  <si>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</si>
  <si>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</si>
  <si>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</si>
  <si>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</si>
  <si>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</si>
  <si>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5</t>
  </si>
  <si>
    <t>6</t>
  </si>
  <si>
    <t>7</t>
  </si>
  <si>
    <t>8</t>
  </si>
  <si>
    <t>Директор                                                                              С.И. Боев</t>
  </si>
  <si>
    <t>по услуге "содержание  жилого помещения"</t>
  </si>
  <si>
    <t>по жилому дому № 47 бульвар Победы</t>
  </si>
  <si>
    <t>Уборка придомовой территории и контейнерной площадки</t>
  </si>
  <si>
    <t>ООО  "МИВЦ"</t>
  </si>
  <si>
    <t>по ООО УК "Жилищный Аргумент"</t>
  </si>
  <si>
    <t>2.4</t>
  </si>
  <si>
    <t>9</t>
  </si>
  <si>
    <t>10</t>
  </si>
  <si>
    <t>Затраты по содержанию  жилья всего,                                                                   в том числе:</t>
  </si>
  <si>
    <t>Затраты в месяц, руб.</t>
  </si>
  <si>
    <t>Директор                                                                С.И. Боев</t>
  </si>
  <si>
    <t xml:space="preserve">60 лет ВЛКСМ,  </t>
  </si>
  <si>
    <t xml:space="preserve">60 лет ВЛКСМ, </t>
  </si>
  <si>
    <t xml:space="preserve"> Беговая,</t>
  </si>
  <si>
    <t>Вл.Невского</t>
  </si>
  <si>
    <t>1А</t>
  </si>
  <si>
    <t>Ген. Лизюкова</t>
  </si>
  <si>
    <t>б.Победы</t>
  </si>
  <si>
    <t xml:space="preserve">Хользунова </t>
  </si>
  <si>
    <t>Список домов</t>
  </si>
  <si>
    <t>9А</t>
  </si>
  <si>
    <t>93А</t>
  </si>
  <si>
    <t>Новгородская</t>
  </si>
  <si>
    <t xml:space="preserve">с 1 января   2019 года.   </t>
  </si>
  <si>
    <t>Содержание контейнерной площадки</t>
  </si>
  <si>
    <t>2.5</t>
  </si>
  <si>
    <t>ул.Антонова-Овсеенко, д.21</t>
  </si>
  <si>
    <t>ул.Антонова-Овсеенко, д.23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</si>
</sst>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"/>
    <numFmt numFmtId="175" formatCode="0.0000"/>
  </numFmts>
  <fonts count="40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zoomScalePageLayoutView="0" workbookViewId="0" topLeftCell="A1">
      <selection activeCell="C33" sqref="C33:C35"/>
    </sheetView>
  </sheetViews>
  <sheetFormatPr defaultColWidth="9.00390625" defaultRowHeight="12.75"/>
  <cols>
    <col min="1" max="1" width="6.75390625" style="30" customWidth="1"/>
    <col min="2" max="2" width="56.75390625" style="9" customWidth="1"/>
    <col min="3" max="3" width="13.125" style="9" customWidth="1"/>
    <col min="4" max="4" width="9.125" style="9" customWidth="1"/>
    <col min="5" max="5" width="9.00390625" style="9" customWidth="1"/>
    <col min="6" max="6" width="17.125" style="9" customWidth="1"/>
    <col min="7" max="7" width="12.75390625" style="9" customWidth="1"/>
    <col min="8" max="16384" width="9.125" style="9" customWidth="1"/>
  </cols>
  <sheetData>
    <row r="2" spans="1:2" ht="12.75">
      <c r="A2" s="35" t="s">
        <v>17</v>
      </c>
      <c r="B2" s="35"/>
    </row>
    <row r="3" spans="1:2" ht="12.75">
      <c r="A3" s="35" t="s">
        <v>56</v>
      </c>
      <c r="B3" s="35"/>
    </row>
    <row r="4" spans="1:2" ht="12.75">
      <c r="A4" s="35" t="s">
        <v>60</v>
      </c>
      <c r="B4" s="35"/>
    </row>
    <row r="5" spans="1:2" ht="12.75">
      <c r="A5" s="35"/>
      <c r="B5" s="35"/>
    </row>
    <row r="6" spans="1:2" ht="12.75">
      <c r="A6" s="35" t="s">
        <v>79</v>
      </c>
      <c r="B6" s="35"/>
    </row>
    <row r="7" spans="1:2" ht="12.75">
      <c r="A7" s="27"/>
      <c r="B7" s="14"/>
    </row>
    <row r="8" spans="6:7" ht="12.75">
      <c r="F8" s="36" t="s">
        <v>75</v>
      </c>
      <c r="G8" s="36"/>
    </row>
    <row r="9" spans="1:3" ht="28.5" customHeight="1">
      <c r="A9" s="28"/>
      <c r="B9" s="2" t="s">
        <v>9</v>
      </c>
      <c r="C9" s="26" t="s">
        <v>65</v>
      </c>
    </row>
    <row r="10" spans="1:7" ht="15">
      <c r="A10" s="22">
        <v>1</v>
      </c>
      <c r="B10" s="3" t="s">
        <v>11</v>
      </c>
      <c r="C10" s="18">
        <v>1.4533987499999999</v>
      </c>
      <c r="F10" s="32" t="s">
        <v>67</v>
      </c>
      <c r="G10" s="33">
        <v>5</v>
      </c>
    </row>
    <row r="11" spans="1:7" ht="15">
      <c r="A11" s="28" t="s">
        <v>32</v>
      </c>
      <c r="B11" s="10" t="s">
        <v>2</v>
      </c>
      <c r="C11" s="25">
        <v>0.7001774999999999</v>
      </c>
      <c r="F11" s="32" t="s">
        <v>68</v>
      </c>
      <c r="G11" s="33">
        <v>13</v>
      </c>
    </row>
    <row r="12" spans="1:7" ht="15">
      <c r="A12" s="28" t="s">
        <v>33</v>
      </c>
      <c r="B12" s="10" t="s">
        <v>13</v>
      </c>
      <c r="C12" s="25">
        <v>0.21217499999999997</v>
      </c>
      <c r="F12" s="32" t="s">
        <v>68</v>
      </c>
      <c r="G12" s="33">
        <v>15</v>
      </c>
    </row>
    <row r="13" spans="1:7" ht="15">
      <c r="A13" s="28" t="s">
        <v>34</v>
      </c>
      <c r="B13" s="15" t="s">
        <v>3</v>
      </c>
      <c r="C13" s="25">
        <v>0.19095749999999995</v>
      </c>
      <c r="F13" s="32" t="s">
        <v>69</v>
      </c>
      <c r="G13" s="33">
        <v>166</v>
      </c>
    </row>
    <row r="14" spans="1:7" ht="15">
      <c r="A14" s="28" t="s">
        <v>35</v>
      </c>
      <c r="B14" s="15" t="s">
        <v>4</v>
      </c>
      <c r="C14" s="25">
        <v>0.35008874999999995</v>
      </c>
      <c r="F14" s="32" t="s">
        <v>70</v>
      </c>
      <c r="G14" s="33" t="s">
        <v>71</v>
      </c>
    </row>
    <row r="15" spans="1:7" ht="28.5" customHeight="1">
      <c r="A15" s="22" t="s">
        <v>36</v>
      </c>
      <c r="B15" s="31" t="s">
        <v>64</v>
      </c>
      <c r="C15" s="18">
        <v>10.52</v>
      </c>
      <c r="F15" s="32" t="s">
        <v>70</v>
      </c>
      <c r="G15" s="33">
        <v>8</v>
      </c>
    </row>
    <row r="16" spans="1:7" ht="15">
      <c r="A16" s="28" t="s">
        <v>37</v>
      </c>
      <c r="B16" s="10" t="s">
        <v>0</v>
      </c>
      <c r="C16" s="25">
        <v>1.5488774999999997</v>
      </c>
      <c r="F16" s="32" t="s">
        <v>72</v>
      </c>
      <c r="G16" s="33">
        <v>54</v>
      </c>
    </row>
    <row r="17" spans="1:7" ht="12.75">
      <c r="A17" s="28" t="s">
        <v>38</v>
      </c>
      <c r="B17" s="10" t="s">
        <v>5</v>
      </c>
      <c r="C17" s="25">
        <v>0.98661375</v>
      </c>
      <c r="F17" s="38" t="s">
        <v>72</v>
      </c>
      <c r="G17" s="40">
        <v>56</v>
      </c>
    </row>
    <row r="18" spans="1:7" ht="12.75">
      <c r="A18" s="28" t="s">
        <v>39</v>
      </c>
      <c r="B18" s="10" t="s">
        <v>28</v>
      </c>
      <c r="C18" s="25">
        <v>1.8777487499999999</v>
      </c>
      <c r="F18" s="39"/>
      <c r="G18" s="41"/>
    </row>
    <row r="19" spans="1:7" ht="27.75" customHeight="1">
      <c r="A19" s="28" t="s">
        <v>61</v>
      </c>
      <c r="B19" s="16" t="s">
        <v>15</v>
      </c>
      <c r="C19" s="25">
        <v>5.46350625</v>
      </c>
      <c r="F19" s="32" t="s">
        <v>72</v>
      </c>
      <c r="G19" s="33">
        <v>72</v>
      </c>
    </row>
    <row r="20" spans="1:7" ht="15">
      <c r="A20" s="28" t="s">
        <v>81</v>
      </c>
      <c r="B20" s="10" t="s">
        <v>80</v>
      </c>
      <c r="C20" s="25">
        <v>0.6365249999999998</v>
      </c>
      <c r="F20" s="32" t="s">
        <v>73</v>
      </c>
      <c r="G20" s="33">
        <v>25</v>
      </c>
    </row>
    <row r="21" spans="1:7" ht="12.75">
      <c r="A21" s="22" t="s">
        <v>40</v>
      </c>
      <c r="B21" s="3" t="s">
        <v>6</v>
      </c>
      <c r="C21" s="18">
        <v>1.27</v>
      </c>
      <c r="F21" s="38" t="s">
        <v>73</v>
      </c>
      <c r="G21" s="40">
        <v>37</v>
      </c>
    </row>
    <row r="22" spans="1:7" ht="12.75">
      <c r="A22" s="28" t="s">
        <v>41</v>
      </c>
      <c r="B22" s="10" t="s">
        <v>21</v>
      </c>
      <c r="C22" s="25">
        <v>0.36069749999999995</v>
      </c>
      <c r="F22" s="39"/>
      <c r="G22" s="41"/>
    </row>
    <row r="23" spans="1:7" ht="12.75">
      <c r="A23" s="28" t="s">
        <v>42</v>
      </c>
      <c r="B23" s="10" t="s">
        <v>1</v>
      </c>
      <c r="C23" s="25">
        <v>0.6259162499999998</v>
      </c>
      <c r="F23" s="38" t="s">
        <v>74</v>
      </c>
      <c r="G23" s="40">
        <v>100</v>
      </c>
    </row>
    <row r="24" spans="1:7" ht="12.75">
      <c r="A24" s="28" t="s">
        <v>43</v>
      </c>
      <c r="B24" s="10" t="s">
        <v>25</v>
      </c>
      <c r="C24" s="25">
        <v>0.042434999999999994</v>
      </c>
      <c r="F24" s="39"/>
      <c r="G24" s="41"/>
    </row>
    <row r="25" spans="1:7" ht="15">
      <c r="A25" s="28" t="s">
        <v>44</v>
      </c>
      <c r="B25" s="10" t="s">
        <v>27</v>
      </c>
      <c r="C25" s="25">
        <v>0.021217499999999997</v>
      </c>
      <c r="F25" s="32" t="s">
        <v>74</v>
      </c>
      <c r="G25" s="33">
        <v>102</v>
      </c>
    </row>
    <row r="26" spans="1:7" ht="15">
      <c r="A26" s="28" t="s">
        <v>45</v>
      </c>
      <c r="B26" s="10" t="s">
        <v>7</v>
      </c>
      <c r="C26" s="25">
        <v>0.042434999999999994</v>
      </c>
      <c r="F26" s="32" t="s">
        <v>74</v>
      </c>
      <c r="G26" s="33">
        <v>109</v>
      </c>
    </row>
    <row r="27" spans="1:7" ht="15">
      <c r="A27" s="28" t="s">
        <v>46</v>
      </c>
      <c r="B27" s="10" t="s">
        <v>26</v>
      </c>
      <c r="C27" s="25">
        <v>0.042434999999999994</v>
      </c>
      <c r="F27" s="32" t="s">
        <v>74</v>
      </c>
      <c r="G27" s="33">
        <v>111</v>
      </c>
    </row>
    <row r="28" spans="1:7" ht="12.75">
      <c r="A28" s="28" t="s">
        <v>47</v>
      </c>
      <c r="B28" s="10" t="s">
        <v>8</v>
      </c>
      <c r="C28" s="25">
        <v>0.03182624999999999</v>
      </c>
      <c r="F28" s="38" t="s">
        <v>74</v>
      </c>
      <c r="G28" s="40">
        <v>121</v>
      </c>
    </row>
    <row r="29" spans="1:7" ht="12.75">
      <c r="A29" s="28" t="s">
        <v>48</v>
      </c>
      <c r="B29" s="10" t="s">
        <v>30</v>
      </c>
      <c r="C29" s="25">
        <v>0.10608749999999999</v>
      </c>
      <c r="F29" s="39"/>
      <c r="G29" s="41"/>
    </row>
    <row r="30" spans="1:7" ht="15">
      <c r="A30" s="22" t="s">
        <v>50</v>
      </c>
      <c r="B30" s="3" t="s">
        <v>10</v>
      </c>
      <c r="C30" s="18">
        <v>13.239719999999998</v>
      </c>
      <c r="F30" s="32" t="s">
        <v>70</v>
      </c>
      <c r="G30" s="33">
        <v>18</v>
      </c>
    </row>
    <row r="31" spans="1:7" ht="15">
      <c r="A31" s="28"/>
      <c r="B31" s="17" t="s">
        <v>14</v>
      </c>
      <c r="C31" s="25">
        <v>13.239719999999998</v>
      </c>
      <c r="F31" s="32" t="s">
        <v>72</v>
      </c>
      <c r="G31" s="33">
        <v>93</v>
      </c>
    </row>
    <row r="32" spans="1:3" ht="12.75">
      <c r="A32" s="28" t="s">
        <v>51</v>
      </c>
      <c r="B32" s="17" t="s">
        <v>16</v>
      </c>
      <c r="C32" s="25">
        <v>1.323972</v>
      </c>
    </row>
    <row r="33" spans="1:3" s="8" customFormat="1" ht="12.75" customHeight="1">
      <c r="A33" s="22" t="s">
        <v>52</v>
      </c>
      <c r="B33" s="3" t="s">
        <v>12</v>
      </c>
      <c r="C33" s="18">
        <v>14.563691999999998</v>
      </c>
    </row>
    <row r="34" spans="1:3" ht="12.75" customHeight="1">
      <c r="A34" s="28" t="s">
        <v>53</v>
      </c>
      <c r="B34" s="10" t="s">
        <v>19</v>
      </c>
      <c r="C34" s="25">
        <v>4.54</v>
      </c>
    </row>
    <row r="35" spans="1:3" ht="12.75" customHeight="1">
      <c r="A35" s="28" t="s">
        <v>54</v>
      </c>
      <c r="B35" s="17" t="s">
        <v>20</v>
      </c>
      <c r="C35" s="25">
        <v>0.33</v>
      </c>
    </row>
    <row r="36" spans="1:3" s="8" customFormat="1" ht="12.75" customHeight="1">
      <c r="A36" s="22" t="s">
        <v>62</v>
      </c>
      <c r="B36" s="11" t="s">
        <v>18</v>
      </c>
      <c r="C36" s="34">
        <f>SUM(C33:C35)</f>
        <v>19.433691999999997</v>
      </c>
    </row>
    <row r="37" spans="1:2" ht="12.75" customHeight="1">
      <c r="A37" s="29"/>
      <c r="B37" s="13"/>
    </row>
    <row r="38" spans="1:2" ht="12.75" customHeight="1">
      <c r="A38" s="29"/>
      <c r="B38" s="13"/>
    </row>
    <row r="39" ht="12.75" customHeight="1"/>
    <row r="41" spans="1:3" ht="12.75">
      <c r="A41" s="37" t="s">
        <v>66</v>
      </c>
      <c r="B41" s="37"/>
      <c r="C41" s="37"/>
    </row>
  </sheetData>
  <sheetProtection/>
  <mergeCells count="15">
    <mergeCell ref="A41:C41"/>
    <mergeCell ref="F17:F18"/>
    <mergeCell ref="G17:G18"/>
    <mergeCell ref="F21:F22"/>
    <mergeCell ref="G21:G22"/>
    <mergeCell ref="F23:F24"/>
    <mergeCell ref="G23:G24"/>
    <mergeCell ref="F28:F29"/>
    <mergeCell ref="G28:G29"/>
    <mergeCell ref="A2:B2"/>
    <mergeCell ref="A3:B3"/>
    <mergeCell ref="A4:B4"/>
    <mergeCell ref="A6:B6"/>
    <mergeCell ref="A5:B5"/>
    <mergeCell ref="F8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0"/>
  <sheetViews>
    <sheetView zoomScalePageLayoutView="0" workbookViewId="0" topLeftCell="A2">
      <selection activeCell="C30" sqref="C30:C31"/>
    </sheetView>
  </sheetViews>
  <sheetFormatPr defaultColWidth="9.00390625" defaultRowHeight="12.75"/>
  <cols>
    <col min="1" max="1" width="6.75390625" style="0" customWidth="1"/>
    <col min="2" max="2" width="57.125" style="0" customWidth="1"/>
    <col min="3" max="3" width="12.25390625" style="0" customWidth="1"/>
    <col min="5" max="5" width="16.625" style="0" customWidth="1"/>
  </cols>
  <sheetData>
    <row r="2" spans="1:2" ht="12.75">
      <c r="A2" s="35" t="s">
        <v>17</v>
      </c>
      <c r="B2" s="35"/>
    </row>
    <row r="3" spans="1:2" ht="12.75">
      <c r="A3" s="35" t="s">
        <v>56</v>
      </c>
      <c r="B3" s="35"/>
    </row>
    <row r="4" spans="1:2" ht="12.75">
      <c r="A4" s="35" t="s">
        <v>60</v>
      </c>
      <c r="B4" s="35"/>
    </row>
    <row r="5" spans="1:2" ht="12.75">
      <c r="A5" s="35"/>
      <c r="B5" s="35"/>
    </row>
    <row r="6" spans="1:2" ht="12.75">
      <c r="A6" s="35" t="s">
        <v>79</v>
      </c>
      <c r="B6" s="35"/>
    </row>
    <row r="7" spans="1:2" ht="12.75">
      <c r="A7" s="14"/>
      <c r="B7" s="14"/>
    </row>
    <row r="9" spans="1:6" ht="28.5" customHeight="1">
      <c r="A9" s="1"/>
      <c r="B9" s="2" t="s">
        <v>9</v>
      </c>
      <c r="C9" s="26" t="s">
        <v>65</v>
      </c>
      <c r="E9" s="42" t="s">
        <v>75</v>
      </c>
      <c r="F9" s="42"/>
    </row>
    <row r="10" spans="1:6" ht="15">
      <c r="A10" s="22">
        <v>1</v>
      </c>
      <c r="B10" s="3" t="s">
        <v>11</v>
      </c>
      <c r="C10" s="18">
        <v>1.4533987499999999</v>
      </c>
      <c r="E10" s="32"/>
      <c r="F10" s="33"/>
    </row>
    <row r="11" spans="1:6" ht="15">
      <c r="A11" s="28" t="s">
        <v>32</v>
      </c>
      <c r="B11" s="10" t="s">
        <v>2</v>
      </c>
      <c r="C11" s="19">
        <v>0.7001774999999999</v>
      </c>
      <c r="E11" s="32" t="s">
        <v>70</v>
      </c>
      <c r="F11" s="33" t="s">
        <v>76</v>
      </c>
    </row>
    <row r="12" spans="1:6" ht="15">
      <c r="A12" s="28" t="s">
        <v>33</v>
      </c>
      <c r="B12" s="10" t="s">
        <v>13</v>
      </c>
      <c r="C12" s="19">
        <v>0.21217499999999997</v>
      </c>
      <c r="E12" s="32" t="s">
        <v>72</v>
      </c>
      <c r="F12" s="33">
        <v>77</v>
      </c>
    </row>
    <row r="13" spans="1:6" ht="15">
      <c r="A13" s="28" t="s">
        <v>34</v>
      </c>
      <c r="B13" s="15" t="s">
        <v>3</v>
      </c>
      <c r="C13" s="19">
        <v>0.19095749999999995</v>
      </c>
      <c r="E13" s="32" t="s">
        <v>72</v>
      </c>
      <c r="F13" s="33" t="s">
        <v>77</v>
      </c>
    </row>
    <row r="14" spans="1:6" ht="15">
      <c r="A14" s="28" t="s">
        <v>35</v>
      </c>
      <c r="B14" s="15" t="s">
        <v>4</v>
      </c>
      <c r="C14" s="19">
        <v>0.35008874999999995</v>
      </c>
      <c r="E14" s="32" t="s">
        <v>78</v>
      </c>
      <c r="F14" s="33">
        <v>139</v>
      </c>
    </row>
    <row r="15" spans="1:6" ht="28.5" customHeight="1">
      <c r="A15" s="22" t="s">
        <v>36</v>
      </c>
      <c r="B15" s="31" t="s">
        <v>64</v>
      </c>
      <c r="C15" s="18">
        <v>10.56</v>
      </c>
      <c r="E15" s="32"/>
      <c r="F15" s="33"/>
    </row>
    <row r="16" spans="1:3" ht="12.75">
      <c r="A16" s="28" t="s">
        <v>37</v>
      </c>
      <c r="B16" s="10" t="s">
        <v>0</v>
      </c>
      <c r="C16" s="19">
        <v>1.5488774999999997</v>
      </c>
    </row>
    <row r="17" spans="1:3" ht="12.75">
      <c r="A17" s="28" t="s">
        <v>38</v>
      </c>
      <c r="B17" s="10" t="s">
        <v>5</v>
      </c>
      <c r="C17" s="19">
        <v>0.98661375</v>
      </c>
    </row>
    <row r="18" spans="1:3" ht="12.75">
      <c r="A18" s="28" t="s">
        <v>39</v>
      </c>
      <c r="B18" s="10" t="s">
        <v>28</v>
      </c>
      <c r="C18" s="19">
        <v>1.8777487499999999</v>
      </c>
    </row>
    <row r="19" spans="1:3" ht="27.75" customHeight="1">
      <c r="A19" s="28" t="s">
        <v>61</v>
      </c>
      <c r="B19" s="16" t="s">
        <v>15</v>
      </c>
      <c r="C19" s="19">
        <v>5.5</v>
      </c>
    </row>
    <row r="20" spans="1:3" ht="12.75">
      <c r="A20" s="28" t="s">
        <v>81</v>
      </c>
      <c r="B20" s="10" t="s">
        <v>80</v>
      </c>
      <c r="C20" s="19">
        <v>0.6365249999999998</v>
      </c>
    </row>
    <row r="21" spans="1:3" ht="12.75">
      <c r="A21" s="22" t="s">
        <v>40</v>
      </c>
      <c r="B21" s="3" t="s">
        <v>6</v>
      </c>
      <c r="C21" s="18">
        <v>1.23</v>
      </c>
    </row>
    <row r="22" spans="1:3" ht="12.75">
      <c r="A22" s="28" t="s">
        <v>41</v>
      </c>
      <c r="B22" s="1" t="s">
        <v>21</v>
      </c>
      <c r="C22" s="19">
        <v>0.36069749999999995</v>
      </c>
    </row>
    <row r="23" spans="1:3" ht="12.75">
      <c r="A23" s="28" t="s">
        <v>42</v>
      </c>
      <c r="B23" s="1" t="s">
        <v>1</v>
      </c>
      <c r="C23" s="19">
        <v>0.6259162499999998</v>
      </c>
    </row>
    <row r="24" spans="1:3" ht="12.75">
      <c r="A24" s="28" t="s">
        <v>43</v>
      </c>
      <c r="B24" s="1" t="s">
        <v>25</v>
      </c>
      <c r="C24" s="19">
        <v>0.042434999999999994</v>
      </c>
    </row>
    <row r="25" spans="1:3" ht="12.75">
      <c r="A25" s="28" t="s">
        <v>44</v>
      </c>
      <c r="B25" s="1" t="s">
        <v>27</v>
      </c>
      <c r="C25" s="19">
        <v>0.021217499999999997</v>
      </c>
    </row>
    <row r="26" spans="1:3" ht="12.75">
      <c r="A26" s="28" t="s">
        <v>45</v>
      </c>
      <c r="B26" s="1" t="s">
        <v>26</v>
      </c>
      <c r="C26" s="19">
        <v>0.042434999999999994</v>
      </c>
    </row>
    <row r="27" spans="1:3" ht="12.75">
      <c r="A27" s="28" t="s">
        <v>46</v>
      </c>
      <c r="B27" s="1" t="s">
        <v>8</v>
      </c>
      <c r="C27" s="19">
        <v>0.03182624999999999</v>
      </c>
    </row>
    <row r="28" spans="1:3" ht="12.75">
      <c r="A28" s="28" t="s">
        <v>47</v>
      </c>
      <c r="B28" s="10" t="s">
        <v>30</v>
      </c>
      <c r="C28" s="19">
        <v>0.10608749999999999</v>
      </c>
    </row>
    <row r="29" spans="1:3" ht="12.75">
      <c r="A29" s="22" t="s">
        <v>50</v>
      </c>
      <c r="B29" s="3" t="s">
        <v>10</v>
      </c>
      <c r="C29" s="18">
        <v>13.240538749999999</v>
      </c>
    </row>
    <row r="30" spans="1:3" ht="12.75">
      <c r="A30" s="28"/>
      <c r="B30" s="6" t="s">
        <v>14</v>
      </c>
      <c r="C30" s="19">
        <v>13.240538749999999</v>
      </c>
    </row>
    <row r="31" spans="1:3" ht="12.75">
      <c r="A31" s="28" t="s">
        <v>51</v>
      </c>
      <c r="B31" s="6" t="s">
        <v>16</v>
      </c>
      <c r="C31" s="19">
        <v>1.32</v>
      </c>
    </row>
    <row r="32" spans="1:3" s="8" customFormat="1" ht="12.75">
      <c r="A32" s="22" t="s">
        <v>52</v>
      </c>
      <c r="B32" s="3" t="s">
        <v>12</v>
      </c>
      <c r="C32" s="18">
        <v>14.56053875</v>
      </c>
    </row>
    <row r="33" spans="1:3" s="9" customFormat="1" ht="12.75">
      <c r="A33" s="28" t="s">
        <v>53</v>
      </c>
      <c r="B33" s="10" t="s">
        <v>19</v>
      </c>
      <c r="C33" s="25">
        <v>4.54</v>
      </c>
    </row>
    <row r="34" spans="1:3" ht="12.75">
      <c r="A34" s="28" t="s">
        <v>54</v>
      </c>
      <c r="B34" s="6" t="s">
        <v>20</v>
      </c>
      <c r="C34" s="19">
        <v>0.33</v>
      </c>
    </row>
    <row r="35" spans="1:3" s="8" customFormat="1" ht="12.75">
      <c r="A35" s="22" t="s">
        <v>62</v>
      </c>
      <c r="B35" s="11" t="s">
        <v>18</v>
      </c>
      <c r="C35" s="34">
        <f>SUM(C32:C34)</f>
        <v>19.430538749999997</v>
      </c>
    </row>
    <row r="36" ht="12.75">
      <c r="B36" s="13"/>
    </row>
    <row r="37" spans="1:2" ht="12.75">
      <c r="A37" s="12"/>
      <c r="B37" s="13"/>
    </row>
    <row r="38" ht="13.5" customHeight="1"/>
    <row r="40" spans="1:3" ht="12.75">
      <c r="A40" s="37" t="s">
        <v>66</v>
      </c>
      <c r="B40" s="37"/>
      <c r="C40" s="37"/>
    </row>
  </sheetData>
  <sheetProtection/>
  <mergeCells count="7">
    <mergeCell ref="E9:F9"/>
    <mergeCell ref="A40:C40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9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6.25390625" style="0" customWidth="1"/>
    <col min="2" max="2" width="55.75390625" style="0" customWidth="1"/>
    <col min="3" max="3" width="12.125" style="0" customWidth="1"/>
  </cols>
  <sheetData>
    <row r="2" spans="1:2" ht="12.75">
      <c r="A2" s="35" t="s">
        <v>17</v>
      </c>
      <c r="B2" s="35"/>
    </row>
    <row r="3" spans="1:2" ht="12.75">
      <c r="A3" s="35" t="s">
        <v>56</v>
      </c>
      <c r="B3" s="35"/>
    </row>
    <row r="4" spans="1:2" ht="12.75">
      <c r="A4" s="35" t="s">
        <v>60</v>
      </c>
      <c r="B4" s="35"/>
    </row>
    <row r="5" ht="12.75">
      <c r="B5" s="14" t="s">
        <v>82</v>
      </c>
    </row>
    <row r="6" spans="1:2" ht="12.75">
      <c r="A6" s="14"/>
      <c r="B6" s="14" t="s">
        <v>79</v>
      </c>
    </row>
    <row r="8" spans="1:3" ht="36.75" customHeight="1">
      <c r="A8" s="1"/>
      <c r="B8" s="2" t="s">
        <v>9</v>
      </c>
      <c r="C8" s="26" t="s">
        <v>65</v>
      </c>
    </row>
    <row r="9" spans="1:3" ht="12.75">
      <c r="A9" s="24">
        <v>1</v>
      </c>
      <c r="B9" s="3" t="s">
        <v>11</v>
      </c>
      <c r="C9" s="18">
        <v>1.3531324999999998</v>
      </c>
    </row>
    <row r="10" spans="1:3" ht="12.75">
      <c r="A10" s="21" t="s">
        <v>32</v>
      </c>
      <c r="B10" s="10" t="s">
        <v>2</v>
      </c>
      <c r="C10" s="19">
        <v>0.7</v>
      </c>
    </row>
    <row r="11" spans="1:3" ht="12.75">
      <c r="A11" s="21" t="s">
        <v>33</v>
      </c>
      <c r="B11" s="10" t="s">
        <v>13</v>
      </c>
      <c r="C11" s="19">
        <v>0.21217499999999997</v>
      </c>
    </row>
    <row r="12" spans="1:3" ht="12.75">
      <c r="A12" s="21" t="s">
        <v>34</v>
      </c>
      <c r="B12" s="15" t="s">
        <v>3</v>
      </c>
      <c r="C12" s="19">
        <v>0.19095749999999995</v>
      </c>
    </row>
    <row r="13" spans="1:3" ht="12.75">
      <c r="A13" s="21" t="s">
        <v>35</v>
      </c>
      <c r="B13" s="15" t="s">
        <v>4</v>
      </c>
      <c r="C13" s="19">
        <v>0.25</v>
      </c>
    </row>
    <row r="14" spans="1:3" ht="37.5" customHeight="1">
      <c r="A14" s="22" t="s">
        <v>36</v>
      </c>
      <c r="B14" s="31" t="s">
        <v>64</v>
      </c>
      <c r="C14" s="18">
        <v>9.02</v>
      </c>
    </row>
    <row r="15" spans="1:3" ht="12.75">
      <c r="A15" s="21" t="s">
        <v>37</v>
      </c>
      <c r="B15" s="10" t="s">
        <v>0</v>
      </c>
      <c r="C15" s="19">
        <v>1.5488774999999997</v>
      </c>
    </row>
    <row r="16" spans="1:3" ht="12.75">
      <c r="A16" s="21" t="s">
        <v>38</v>
      </c>
      <c r="B16" s="10" t="s">
        <v>28</v>
      </c>
      <c r="C16" s="19">
        <v>1.88</v>
      </c>
    </row>
    <row r="17" spans="1:3" ht="36" customHeight="1">
      <c r="A17" s="21" t="s">
        <v>39</v>
      </c>
      <c r="B17" s="16" t="s">
        <v>15</v>
      </c>
      <c r="C17" s="19">
        <v>5.590811249999999</v>
      </c>
    </row>
    <row r="18" spans="1:3" ht="12.75">
      <c r="A18" s="22" t="s">
        <v>40</v>
      </c>
      <c r="B18" s="10" t="s">
        <v>6</v>
      </c>
      <c r="C18" s="18">
        <v>1.25</v>
      </c>
    </row>
    <row r="19" spans="1:3" ht="12.75">
      <c r="A19" s="21" t="s">
        <v>41</v>
      </c>
      <c r="B19" s="10" t="s">
        <v>21</v>
      </c>
      <c r="C19" s="19">
        <v>0.36421649999999994</v>
      </c>
    </row>
    <row r="20" spans="1:3" ht="12.75">
      <c r="A20" s="21" t="s">
        <v>42</v>
      </c>
      <c r="B20" s="10" t="s">
        <v>1</v>
      </c>
      <c r="C20" s="19">
        <v>0.6259162499999998</v>
      </c>
    </row>
    <row r="21" spans="1:3" ht="12.75">
      <c r="A21" s="21" t="s">
        <v>43</v>
      </c>
      <c r="B21" s="10" t="s">
        <v>25</v>
      </c>
      <c r="C21" s="19">
        <v>0.042434999999999994</v>
      </c>
    </row>
    <row r="22" spans="1:3" ht="12.75">
      <c r="A22" s="21" t="s">
        <v>44</v>
      </c>
      <c r="B22" s="10" t="s">
        <v>7</v>
      </c>
      <c r="C22" s="19">
        <v>0.042434999999999994</v>
      </c>
    </row>
    <row r="23" spans="1:3" ht="12.75">
      <c r="A23" s="21" t="s">
        <v>45</v>
      </c>
      <c r="B23" s="10" t="s">
        <v>26</v>
      </c>
      <c r="C23" s="19">
        <v>0.042434999999999994</v>
      </c>
    </row>
    <row r="24" spans="1:3" ht="12.75">
      <c r="A24" s="21" t="s">
        <v>46</v>
      </c>
      <c r="B24" s="10" t="s">
        <v>8</v>
      </c>
      <c r="C24" s="19">
        <v>0.03182624999999999</v>
      </c>
    </row>
    <row r="25" spans="1:3" ht="12.75">
      <c r="A25" s="21" t="s">
        <v>47</v>
      </c>
      <c r="B25" s="10" t="s">
        <v>30</v>
      </c>
      <c r="C25" s="19">
        <v>0.10608749999999999</v>
      </c>
    </row>
    <row r="26" spans="1:3" ht="12.75">
      <c r="A26" s="22" t="s">
        <v>50</v>
      </c>
      <c r="B26" s="3" t="s">
        <v>10</v>
      </c>
      <c r="C26" s="18">
        <v>11.62</v>
      </c>
    </row>
    <row r="27" spans="1:3" ht="12.75">
      <c r="A27" s="21"/>
      <c r="B27" s="17" t="s">
        <v>14</v>
      </c>
      <c r="C27" s="19">
        <v>11.62</v>
      </c>
    </row>
    <row r="28" spans="1:3" ht="12.75">
      <c r="A28" s="22" t="s">
        <v>51</v>
      </c>
      <c r="B28" s="17" t="s">
        <v>16</v>
      </c>
      <c r="C28" s="19">
        <v>1.16</v>
      </c>
    </row>
    <row r="29" spans="1:3" ht="12.75">
      <c r="A29" s="22" t="s">
        <v>52</v>
      </c>
      <c r="B29" s="3" t="s">
        <v>12</v>
      </c>
      <c r="C29" s="34">
        <v>12.78</v>
      </c>
    </row>
  </sheetData>
  <sheetProtection/>
  <mergeCells count="3">
    <mergeCell ref="A2:B2"/>
    <mergeCell ref="A3:B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7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7.25390625" style="0" customWidth="1"/>
    <col min="2" max="2" width="55.00390625" style="0" customWidth="1"/>
    <col min="3" max="3" width="12.75390625" style="0" customWidth="1"/>
  </cols>
  <sheetData>
    <row r="2" spans="1:2" ht="12.75">
      <c r="A2" s="35" t="s">
        <v>17</v>
      </c>
      <c r="B2" s="35"/>
    </row>
    <row r="3" spans="1:2" ht="12.75">
      <c r="A3" s="35" t="s">
        <v>56</v>
      </c>
      <c r="B3" s="35"/>
    </row>
    <row r="4" spans="1:2" ht="12.75">
      <c r="A4" s="35" t="s">
        <v>60</v>
      </c>
      <c r="B4" s="35"/>
    </row>
    <row r="5" spans="2:7" ht="12.75">
      <c r="B5" s="14" t="s">
        <v>83</v>
      </c>
      <c r="E5" s="12"/>
      <c r="F5" s="12"/>
      <c r="G5" s="12"/>
    </row>
    <row r="6" spans="1:7" ht="12.75">
      <c r="A6" s="14"/>
      <c r="B6" s="14" t="s">
        <v>79</v>
      </c>
      <c r="E6" s="12"/>
      <c r="F6" s="12"/>
      <c r="G6" s="12"/>
    </row>
    <row r="7" spans="5:7" ht="12.75">
      <c r="E7" s="12"/>
      <c r="F7" s="12"/>
      <c r="G7" s="12"/>
    </row>
    <row r="8" spans="1:7" ht="27" customHeight="1">
      <c r="A8" s="1"/>
      <c r="B8" s="2" t="s">
        <v>9</v>
      </c>
      <c r="C8" s="26" t="s">
        <v>65</v>
      </c>
      <c r="E8" s="45"/>
      <c r="F8" s="45"/>
      <c r="G8" s="45"/>
    </row>
    <row r="9" spans="1:7" ht="12.75">
      <c r="A9" s="24">
        <v>1</v>
      </c>
      <c r="B9" s="3" t="s">
        <v>11</v>
      </c>
      <c r="C9" s="18">
        <v>1.3531324999999998</v>
      </c>
      <c r="E9" s="46"/>
      <c r="F9" s="46"/>
      <c r="G9" s="46"/>
    </row>
    <row r="10" spans="1:7" ht="12.75">
      <c r="A10" s="21" t="s">
        <v>32</v>
      </c>
      <c r="B10" s="10" t="s">
        <v>2</v>
      </c>
      <c r="C10" s="19">
        <v>0.7</v>
      </c>
      <c r="E10" s="46"/>
      <c r="F10" s="46"/>
      <c r="G10" s="46"/>
    </row>
    <row r="11" spans="1:7" ht="12.75">
      <c r="A11" s="21" t="s">
        <v>33</v>
      </c>
      <c r="B11" s="10" t="s">
        <v>13</v>
      </c>
      <c r="C11" s="19">
        <v>0.21217499999999997</v>
      </c>
      <c r="E11" s="12"/>
      <c r="F11" s="12"/>
      <c r="G11" s="12"/>
    </row>
    <row r="12" spans="1:7" ht="12.75">
      <c r="A12" s="21" t="s">
        <v>34</v>
      </c>
      <c r="B12" s="15" t="s">
        <v>3</v>
      </c>
      <c r="C12" s="19">
        <v>0.19095749999999995</v>
      </c>
      <c r="E12" s="12"/>
      <c r="F12" s="12"/>
      <c r="G12" s="12"/>
    </row>
    <row r="13" spans="1:3" ht="12.75">
      <c r="A13" s="21" t="s">
        <v>35</v>
      </c>
      <c r="B13" s="15" t="s">
        <v>4</v>
      </c>
      <c r="C13" s="19">
        <v>0.25</v>
      </c>
    </row>
    <row r="14" spans="1:3" ht="25.5">
      <c r="A14" s="22" t="s">
        <v>36</v>
      </c>
      <c r="B14" s="31" t="s">
        <v>64</v>
      </c>
      <c r="C14" s="18">
        <v>9.66</v>
      </c>
    </row>
    <row r="15" spans="1:3" ht="12.75">
      <c r="A15" s="21" t="s">
        <v>37</v>
      </c>
      <c r="B15" s="10" t="s">
        <v>0</v>
      </c>
      <c r="C15" s="19">
        <v>1.5488774999999997</v>
      </c>
    </row>
    <row r="16" spans="1:3" ht="12.75">
      <c r="A16" s="21" t="s">
        <v>38</v>
      </c>
      <c r="B16" s="10" t="s">
        <v>28</v>
      </c>
      <c r="C16" s="19">
        <v>1.88</v>
      </c>
    </row>
    <row r="17" spans="1:3" ht="38.25">
      <c r="A17" s="21" t="s">
        <v>39</v>
      </c>
      <c r="B17" s="16" t="s">
        <v>15</v>
      </c>
      <c r="C17" s="19">
        <v>5.590811249999999</v>
      </c>
    </row>
    <row r="18" spans="1:3" ht="12.75">
      <c r="A18" s="21" t="s">
        <v>61</v>
      </c>
      <c r="B18" s="10" t="s">
        <v>80</v>
      </c>
      <c r="C18" s="19">
        <v>0.6365249999999998</v>
      </c>
    </row>
    <row r="19" spans="1:3" ht="12.75">
      <c r="A19" s="22" t="s">
        <v>40</v>
      </c>
      <c r="B19" s="10" t="s">
        <v>6</v>
      </c>
      <c r="C19" s="18">
        <v>1.25</v>
      </c>
    </row>
    <row r="20" spans="1:3" ht="12.75">
      <c r="A20" s="21" t="s">
        <v>41</v>
      </c>
      <c r="B20" s="10" t="s">
        <v>21</v>
      </c>
      <c r="C20" s="19">
        <v>0.36421649999999994</v>
      </c>
    </row>
    <row r="21" spans="1:3" ht="12.75">
      <c r="A21" s="21" t="s">
        <v>42</v>
      </c>
      <c r="B21" s="10" t="s">
        <v>1</v>
      </c>
      <c r="C21" s="19">
        <v>0.6259162499999998</v>
      </c>
    </row>
    <row r="22" spans="1:3" ht="12.75">
      <c r="A22" s="21" t="s">
        <v>43</v>
      </c>
      <c r="B22" s="10" t="s">
        <v>25</v>
      </c>
      <c r="C22" s="19">
        <v>0.042434999999999994</v>
      </c>
    </row>
    <row r="23" spans="1:3" ht="12.75">
      <c r="A23" s="21" t="s">
        <v>44</v>
      </c>
      <c r="B23" s="10" t="s">
        <v>7</v>
      </c>
      <c r="C23" s="19">
        <v>0.042434999999999994</v>
      </c>
    </row>
    <row r="24" spans="1:3" ht="12.75">
      <c r="A24" s="21" t="s">
        <v>45</v>
      </c>
      <c r="B24" s="10" t="s">
        <v>26</v>
      </c>
      <c r="C24" s="19">
        <v>0.042434999999999994</v>
      </c>
    </row>
    <row r="25" spans="1:3" ht="12.75">
      <c r="A25" s="21" t="s">
        <v>46</v>
      </c>
      <c r="B25" s="10" t="s">
        <v>8</v>
      </c>
      <c r="C25" s="19">
        <v>0.03182624999999999</v>
      </c>
    </row>
    <row r="26" spans="1:3" ht="12.75">
      <c r="A26" s="21" t="s">
        <v>47</v>
      </c>
      <c r="B26" s="10" t="s">
        <v>30</v>
      </c>
      <c r="C26" s="19">
        <v>0.10608749999999999</v>
      </c>
    </row>
    <row r="27" spans="1:3" ht="12.75">
      <c r="A27" s="22" t="s">
        <v>50</v>
      </c>
      <c r="B27" s="3" t="s">
        <v>10</v>
      </c>
      <c r="C27" s="18">
        <v>12.264697749999996</v>
      </c>
    </row>
    <row r="28" spans="1:3" ht="12.75">
      <c r="A28" s="21"/>
      <c r="B28" s="17" t="s">
        <v>14</v>
      </c>
      <c r="C28" s="19">
        <v>12.26</v>
      </c>
    </row>
    <row r="29" spans="1:3" ht="12.75">
      <c r="A29" s="22" t="s">
        <v>51</v>
      </c>
      <c r="B29" s="17" t="s">
        <v>16</v>
      </c>
      <c r="C29" s="19">
        <v>1.22</v>
      </c>
    </row>
    <row r="30" spans="1:3" ht="12.75">
      <c r="A30" s="22" t="s">
        <v>52</v>
      </c>
      <c r="B30" s="3" t="s">
        <v>12</v>
      </c>
      <c r="C30" s="34">
        <v>13.478416874999999</v>
      </c>
    </row>
    <row r="37" spans="1:2" ht="12.75">
      <c r="A37" s="37" t="s">
        <v>66</v>
      </c>
      <c r="B37" s="37"/>
    </row>
  </sheetData>
  <sheetProtection/>
  <mergeCells count="4">
    <mergeCell ref="A37:B37"/>
    <mergeCell ref="A2:B2"/>
    <mergeCell ref="A3:B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42"/>
  <sheetViews>
    <sheetView zoomScalePageLayoutView="0" workbookViewId="0" topLeftCell="A7">
      <selection activeCell="G17" sqref="G17"/>
    </sheetView>
  </sheetViews>
  <sheetFormatPr defaultColWidth="9.00390625" defaultRowHeight="12.75"/>
  <cols>
    <col min="1" max="1" width="5.375" style="20" customWidth="1"/>
    <col min="2" max="2" width="56.625" style="0" customWidth="1"/>
    <col min="3" max="3" width="14.00390625" style="20" customWidth="1"/>
  </cols>
  <sheetData>
    <row r="2" spans="1:2" ht="12.75">
      <c r="A2" s="35" t="s">
        <v>17</v>
      </c>
      <c r="B2" s="35"/>
    </row>
    <row r="3" spans="1:2" ht="12.75">
      <c r="A3" s="35" t="s">
        <v>56</v>
      </c>
      <c r="B3" s="35"/>
    </row>
    <row r="4" spans="1:2" ht="12.75">
      <c r="A4" s="35" t="s">
        <v>60</v>
      </c>
      <c r="B4" s="35"/>
    </row>
    <row r="5" spans="1:2" ht="12.75">
      <c r="A5" s="35" t="s">
        <v>23</v>
      </c>
      <c r="B5" s="35"/>
    </row>
    <row r="6" spans="1:2" ht="22.5" customHeight="1">
      <c r="A6" s="35" t="s">
        <v>79</v>
      </c>
      <c r="B6" s="35"/>
    </row>
    <row r="7" spans="1:2" ht="12.75">
      <c r="A7" s="14"/>
      <c r="B7" s="14"/>
    </row>
    <row r="9" spans="1:3" ht="28.5" customHeight="1">
      <c r="A9" s="5"/>
      <c r="B9" s="2" t="s">
        <v>9</v>
      </c>
      <c r="C9" s="26" t="s">
        <v>65</v>
      </c>
    </row>
    <row r="10" spans="1:3" ht="12.75">
      <c r="A10" s="24">
        <v>1</v>
      </c>
      <c r="B10" s="3" t="s">
        <v>11</v>
      </c>
      <c r="C10" s="18">
        <f>C11+C12+C13+C14</f>
        <v>1.32</v>
      </c>
    </row>
    <row r="11" spans="1:3" ht="12.75">
      <c r="A11" s="21" t="s">
        <v>32</v>
      </c>
      <c r="B11" s="1" t="s">
        <v>2</v>
      </c>
      <c r="C11" s="19">
        <v>0.68</v>
      </c>
    </row>
    <row r="12" spans="1:3" ht="12.75">
      <c r="A12" s="21" t="s">
        <v>33</v>
      </c>
      <c r="B12" s="1" t="s">
        <v>13</v>
      </c>
      <c r="C12" s="19">
        <v>0.21</v>
      </c>
    </row>
    <row r="13" spans="1:3" ht="12.75">
      <c r="A13" s="21" t="s">
        <v>34</v>
      </c>
      <c r="B13" s="7" t="s">
        <v>3</v>
      </c>
      <c r="C13" s="19">
        <v>0.19</v>
      </c>
    </row>
    <row r="14" spans="1:3" ht="12.75">
      <c r="A14" s="21" t="s">
        <v>35</v>
      </c>
      <c r="B14" s="7" t="s">
        <v>4</v>
      </c>
      <c r="C14" s="19">
        <v>0.24</v>
      </c>
    </row>
    <row r="15" spans="1:3" ht="28.5" customHeight="1">
      <c r="A15" s="22" t="s">
        <v>36</v>
      </c>
      <c r="B15" s="31" t="s">
        <v>64</v>
      </c>
      <c r="C15" s="18">
        <v>9.39</v>
      </c>
    </row>
    <row r="16" spans="1:3" ht="12.75">
      <c r="A16" s="21" t="s">
        <v>37</v>
      </c>
      <c r="B16" s="1" t="s">
        <v>0</v>
      </c>
      <c r="C16" s="19">
        <v>1.51</v>
      </c>
    </row>
    <row r="17" spans="1:3" ht="12.75">
      <c r="A17" s="21" t="s">
        <v>38</v>
      </c>
      <c r="B17" s="1" t="s">
        <v>28</v>
      </c>
      <c r="C17" s="19">
        <v>1.83</v>
      </c>
    </row>
    <row r="18" spans="1:3" ht="27.75" customHeight="1">
      <c r="A18" s="21" t="s">
        <v>39</v>
      </c>
      <c r="B18" s="4" t="s">
        <v>15</v>
      </c>
      <c r="C18" s="19">
        <v>5.43</v>
      </c>
    </row>
    <row r="19" spans="1:3" ht="12.75">
      <c r="A19" s="21" t="s">
        <v>61</v>
      </c>
      <c r="B19" s="10" t="s">
        <v>80</v>
      </c>
      <c r="C19" s="19">
        <v>0.62</v>
      </c>
    </row>
    <row r="20" spans="1:3" ht="12.75">
      <c r="A20" s="22" t="s">
        <v>40</v>
      </c>
      <c r="B20" s="3" t="s">
        <v>6</v>
      </c>
      <c r="C20" s="18">
        <v>1.24</v>
      </c>
    </row>
    <row r="21" spans="1:3" ht="12.75">
      <c r="A21" s="21" t="s">
        <v>41</v>
      </c>
      <c r="B21" s="1" t="s">
        <v>21</v>
      </c>
      <c r="C21" s="19">
        <v>0.35</v>
      </c>
    </row>
    <row r="22" spans="1:3" ht="12.75">
      <c r="A22" s="21" t="s">
        <v>42</v>
      </c>
      <c r="B22" s="1" t="s">
        <v>1</v>
      </c>
      <c r="C22" s="19">
        <v>0.61</v>
      </c>
    </row>
    <row r="23" spans="1:3" ht="12.75">
      <c r="A23" s="21" t="s">
        <v>43</v>
      </c>
      <c r="B23" s="1" t="s">
        <v>7</v>
      </c>
      <c r="C23" s="19">
        <v>0.04</v>
      </c>
    </row>
    <row r="24" spans="1:3" ht="12.75">
      <c r="A24" s="21" t="s">
        <v>44</v>
      </c>
      <c r="B24" s="1" t="s">
        <v>27</v>
      </c>
      <c r="C24" s="19">
        <v>0.02</v>
      </c>
    </row>
    <row r="25" spans="1:3" ht="12.75">
      <c r="A25" s="21" t="s">
        <v>45</v>
      </c>
      <c r="B25" s="1" t="s">
        <v>25</v>
      </c>
      <c r="C25" s="19">
        <v>0.04</v>
      </c>
    </row>
    <row r="26" spans="1:3" ht="12.75">
      <c r="A26" s="21" t="s">
        <v>46</v>
      </c>
      <c r="B26" s="1" t="s">
        <v>26</v>
      </c>
      <c r="C26" s="19">
        <v>0.05</v>
      </c>
    </row>
    <row r="27" spans="1:3" ht="12.75">
      <c r="A27" s="21" t="s">
        <v>47</v>
      </c>
      <c r="B27" s="1" t="s">
        <v>8</v>
      </c>
      <c r="C27" s="19">
        <v>0.03</v>
      </c>
    </row>
    <row r="28" spans="1:3" ht="12.75">
      <c r="A28" s="21" t="s">
        <v>48</v>
      </c>
      <c r="B28" s="10" t="s">
        <v>30</v>
      </c>
      <c r="C28" s="19">
        <v>0.1</v>
      </c>
    </row>
    <row r="29" spans="1:3" ht="12.75">
      <c r="A29" s="22" t="s">
        <v>50</v>
      </c>
      <c r="B29" s="3" t="s">
        <v>10</v>
      </c>
      <c r="C29" s="18">
        <f>C20+C15+C10</f>
        <v>11.950000000000001</v>
      </c>
    </row>
    <row r="30" spans="1:3" ht="12.75">
      <c r="A30" s="21"/>
      <c r="B30" s="6" t="s">
        <v>14</v>
      </c>
      <c r="C30" s="19">
        <v>11.95</v>
      </c>
    </row>
    <row r="31" spans="1:3" ht="12.75">
      <c r="A31" s="22" t="s">
        <v>51</v>
      </c>
      <c r="B31" s="6" t="s">
        <v>16</v>
      </c>
      <c r="C31" s="19">
        <v>1.2</v>
      </c>
    </row>
    <row r="32" spans="1:4" s="8" customFormat="1" ht="12.75">
      <c r="A32" s="22" t="s">
        <v>52</v>
      </c>
      <c r="B32" s="3" t="s">
        <v>12</v>
      </c>
      <c r="C32" s="18">
        <f>C30+C31</f>
        <v>13.149999999999999</v>
      </c>
      <c r="D32"/>
    </row>
    <row r="33" spans="1:4" s="9" customFormat="1" ht="12.75">
      <c r="A33" s="22" t="s">
        <v>53</v>
      </c>
      <c r="B33" s="10" t="s">
        <v>19</v>
      </c>
      <c r="C33" s="19">
        <v>4.43</v>
      </c>
      <c r="D33"/>
    </row>
    <row r="34" spans="1:3" ht="12.75">
      <c r="A34" s="22" t="s">
        <v>54</v>
      </c>
      <c r="B34" s="6" t="s">
        <v>20</v>
      </c>
      <c r="C34" s="19">
        <v>0.32</v>
      </c>
    </row>
    <row r="35" spans="1:4" s="8" customFormat="1" ht="12.75">
      <c r="A35" s="22" t="s">
        <v>62</v>
      </c>
      <c r="B35" s="11" t="s">
        <v>18</v>
      </c>
      <c r="C35" s="34">
        <f>SUM(C32:C34)</f>
        <v>17.9</v>
      </c>
      <c r="D35"/>
    </row>
    <row r="36" spans="1:2" ht="12.75">
      <c r="A36" s="23"/>
      <c r="B36" s="13"/>
    </row>
    <row r="37" spans="1:2" ht="12.75">
      <c r="A37" s="23"/>
      <c r="B37" s="13"/>
    </row>
    <row r="38" ht="13.5" customHeight="1"/>
    <row r="42" spans="1:3" ht="22.5" customHeight="1">
      <c r="A42" s="43" t="s">
        <v>55</v>
      </c>
      <c r="B42" s="43"/>
      <c r="C42" s="43"/>
    </row>
  </sheetData>
  <sheetProtection/>
  <mergeCells count="6">
    <mergeCell ref="A42:C42"/>
    <mergeCell ref="A2:B2"/>
    <mergeCell ref="A3:B3"/>
    <mergeCell ref="A4:B4"/>
    <mergeCell ref="A5:B5"/>
    <mergeCell ref="A6:B6"/>
  </mergeCells>
  <printOptions/>
  <pageMargins left="0.787401574803149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42"/>
  <sheetViews>
    <sheetView zoomScalePageLayoutView="0" workbookViewId="0" topLeftCell="A5">
      <selection activeCell="L31" sqref="L31"/>
    </sheetView>
  </sheetViews>
  <sheetFormatPr defaultColWidth="9.00390625" defaultRowHeight="12.75"/>
  <cols>
    <col min="1" max="1" width="6.75390625" style="0" customWidth="1"/>
    <col min="2" max="2" width="57.125" style="0" customWidth="1"/>
    <col min="3" max="3" width="11.25390625" style="0" customWidth="1"/>
  </cols>
  <sheetData>
    <row r="2" spans="1:2" ht="12.75">
      <c r="A2" s="35" t="s">
        <v>17</v>
      </c>
      <c r="B2" s="35"/>
    </row>
    <row r="3" spans="1:2" ht="12.75">
      <c r="A3" s="35" t="s">
        <v>56</v>
      </c>
      <c r="B3" s="35"/>
    </row>
    <row r="4" spans="1:2" ht="12.75">
      <c r="A4" s="35" t="s">
        <v>60</v>
      </c>
      <c r="B4" s="35"/>
    </row>
    <row r="5" spans="1:2" ht="12.75">
      <c r="A5" s="35" t="s">
        <v>22</v>
      </c>
      <c r="B5" s="35"/>
    </row>
    <row r="6" spans="1:2" ht="26.25" customHeight="1">
      <c r="A6" s="35" t="s">
        <v>79</v>
      </c>
      <c r="B6" s="35"/>
    </row>
    <row r="7" spans="1:2" ht="12.75">
      <c r="A7" s="14"/>
      <c r="B7" s="14"/>
    </row>
    <row r="9" spans="1:3" ht="28.5" customHeight="1">
      <c r="A9" s="1"/>
      <c r="B9" s="2" t="s">
        <v>9</v>
      </c>
      <c r="C9" s="26" t="s">
        <v>65</v>
      </c>
    </row>
    <row r="10" spans="1:3" ht="12.75">
      <c r="A10" s="22">
        <v>1</v>
      </c>
      <c r="B10" s="3" t="s">
        <v>11</v>
      </c>
      <c r="C10" s="24">
        <v>1.4</v>
      </c>
    </row>
    <row r="11" spans="1:3" ht="12.75">
      <c r="A11" s="28" t="s">
        <v>32</v>
      </c>
      <c r="B11" s="10" t="s">
        <v>2</v>
      </c>
      <c r="C11" s="5">
        <v>0.7</v>
      </c>
    </row>
    <row r="12" spans="1:3" ht="12.75">
      <c r="A12" s="28" t="s">
        <v>33</v>
      </c>
      <c r="B12" s="10" t="s">
        <v>13</v>
      </c>
      <c r="C12" s="5">
        <v>0.21</v>
      </c>
    </row>
    <row r="13" spans="1:3" ht="12.75">
      <c r="A13" s="28" t="s">
        <v>34</v>
      </c>
      <c r="B13" s="15" t="s">
        <v>3</v>
      </c>
      <c r="C13" s="5">
        <v>0.19</v>
      </c>
    </row>
    <row r="14" spans="1:3" ht="12.75">
      <c r="A14" s="28" t="s">
        <v>35</v>
      </c>
      <c r="B14" s="15" t="s">
        <v>4</v>
      </c>
      <c r="C14" s="5">
        <v>0.3</v>
      </c>
    </row>
    <row r="15" spans="1:3" ht="28.5" customHeight="1">
      <c r="A15" s="22" t="s">
        <v>36</v>
      </c>
      <c r="B15" s="31" t="s">
        <v>64</v>
      </c>
      <c r="C15" s="24">
        <v>10.09</v>
      </c>
    </row>
    <row r="16" spans="1:3" ht="12.75">
      <c r="A16" s="28" t="s">
        <v>37</v>
      </c>
      <c r="B16" s="10" t="s">
        <v>0</v>
      </c>
      <c r="C16" s="5">
        <v>1.55</v>
      </c>
    </row>
    <row r="17" spans="1:3" ht="12.75">
      <c r="A17" s="28" t="s">
        <v>38</v>
      </c>
      <c r="B17" s="10" t="s">
        <v>5</v>
      </c>
      <c r="C17" s="5">
        <v>0.98</v>
      </c>
    </row>
    <row r="18" spans="1:3" ht="12.75">
      <c r="A18" s="28" t="s">
        <v>39</v>
      </c>
      <c r="B18" s="10" t="s">
        <v>28</v>
      </c>
      <c r="C18" s="5">
        <v>1.88</v>
      </c>
    </row>
    <row r="19" spans="1:3" ht="27.75" customHeight="1">
      <c r="A19" s="28" t="s">
        <v>61</v>
      </c>
      <c r="B19" s="16" t="s">
        <v>15</v>
      </c>
      <c r="C19" s="5">
        <v>5.04</v>
      </c>
    </row>
    <row r="20" spans="1:3" ht="12.75">
      <c r="A20" s="28" t="s">
        <v>81</v>
      </c>
      <c r="B20" s="10" t="s">
        <v>80</v>
      </c>
      <c r="C20" s="5">
        <v>0.64</v>
      </c>
    </row>
    <row r="21" spans="1:3" ht="12.75">
      <c r="A21" s="22" t="s">
        <v>40</v>
      </c>
      <c r="B21" s="3" t="s">
        <v>6</v>
      </c>
      <c r="C21" s="24">
        <v>1.26</v>
      </c>
    </row>
    <row r="22" spans="1:3" ht="12.75">
      <c r="A22" s="28" t="s">
        <v>41</v>
      </c>
      <c r="B22" s="10" t="s">
        <v>21</v>
      </c>
      <c r="C22" s="5">
        <v>0.36</v>
      </c>
    </row>
    <row r="23" spans="1:3" ht="12.75">
      <c r="A23" s="28" t="s">
        <v>42</v>
      </c>
      <c r="B23" s="10" t="s">
        <v>1</v>
      </c>
      <c r="C23" s="5">
        <v>0.62</v>
      </c>
    </row>
    <row r="24" spans="1:3" ht="12.75">
      <c r="A24" s="28" t="s">
        <v>43</v>
      </c>
      <c r="B24" s="10" t="s">
        <v>25</v>
      </c>
      <c r="C24" s="5">
        <v>0.04</v>
      </c>
    </row>
    <row r="25" spans="1:3" ht="12.75">
      <c r="A25" s="28" t="s">
        <v>44</v>
      </c>
      <c r="B25" s="10" t="s">
        <v>27</v>
      </c>
      <c r="C25" s="5">
        <v>0.02</v>
      </c>
    </row>
    <row r="26" spans="1:3" ht="12.75">
      <c r="A26" s="28" t="s">
        <v>45</v>
      </c>
      <c r="B26" s="10" t="s">
        <v>7</v>
      </c>
      <c r="C26" s="5">
        <v>0.04</v>
      </c>
    </row>
    <row r="27" spans="1:3" ht="12.75">
      <c r="A27" s="28" t="s">
        <v>46</v>
      </c>
      <c r="B27" s="10" t="s">
        <v>26</v>
      </c>
      <c r="C27" s="5">
        <v>0.04</v>
      </c>
    </row>
    <row r="28" spans="1:3" ht="12.75">
      <c r="A28" s="28" t="s">
        <v>47</v>
      </c>
      <c r="B28" s="10" t="s">
        <v>8</v>
      </c>
      <c r="C28" s="5">
        <v>0.03</v>
      </c>
    </row>
    <row r="29" spans="1:3" ht="12.75">
      <c r="A29" s="28" t="s">
        <v>49</v>
      </c>
      <c r="B29" s="10" t="s">
        <v>30</v>
      </c>
      <c r="C29" s="5">
        <v>0.11</v>
      </c>
    </row>
    <row r="30" spans="1:3" ht="12.75">
      <c r="A30" s="22" t="s">
        <v>50</v>
      </c>
      <c r="B30" s="3" t="s">
        <v>10</v>
      </c>
      <c r="C30" s="24">
        <v>12.750000000000002</v>
      </c>
    </row>
    <row r="31" spans="1:3" ht="12.75">
      <c r="A31" s="28"/>
      <c r="B31" s="17" t="s">
        <v>14</v>
      </c>
      <c r="C31" s="5">
        <v>12.75</v>
      </c>
    </row>
    <row r="32" spans="1:3" ht="12.75">
      <c r="A32" s="28" t="s">
        <v>51</v>
      </c>
      <c r="B32" s="17" t="s">
        <v>16</v>
      </c>
      <c r="C32" s="19">
        <v>1.2750000000000001</v>
      </c>
    </row>
    <row r="33" spans="1:3" s="8" customFormat="1" ht="12.75">
      <c r="A33" s="22" t="s">
        <v>52</v>
      </c>
      <c r="B33" s="3" t="s">
        <v>12</v>
      </c>
      <c r="C33" s="18">
        <v>14.025</v>
      </c>
    </row>
    <row r="34" spans="1:3" s="9" customFormat="1" ht="12.75">
      <c r="A34" s="28" t="s">
        <v>53</v>
      </c>
      <c r="B34" s="10" t="s">
        <v>19</v>
      </c>
      <c r="C34" s="25">
        <v>4.54</v>
      </c>
    </row>
    <row r="35" spans="1:3" ht="12.75" customHeight="1">
      <c r="A35" s="28" t="s">
        <v>54</v>
      </c>
      <c r="B35" s="17" t="s">
        <v>20</v>
      </c>
      <c r="C35" s="19">
        <v>0.33</v>
      </c>
    </row>
    <row r="36" spans="1:3" s="8" customFormat="1" ht="12.75" customHeight="1">
      <c r="A36" s="22" t="s">
        <v>62</v>
      </c>
      <c r="B36" s="11" t="s">
        <v>18</v>
      </c>
      <c r="C36" s="34">
        <f>SUM(C33:C35)</f>
        <v>18.895</v>
      </c>
    </row>
    <row r="37" spans="1:2" ht="12.75" customHeight="1">
      <c r="A37" s="12"/>
      <c r="B37" s="13"/>
    </row>
    <row r="38" spans="1:2" ht="12.75" customHeight="1">
      <c r="A38" s="12"/>
      <c r="B38" s="13"/>
    </row>
    <row r="39" ht="12.75" customHeight="1"/>
    <row r="40" ht="12.75" customHeight="1"/>
    <row r="41" ht="12.75" customHeight="1"/>
    <row r="42" spans="1:2" ht="12.75" customHeight="1">
      <c r="A42" s="44" t="s">
        <v>31</v>
      </c>
      <c r="B42" s="44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sheetProtection/>
  <mergeCells count="6">
    <mergeCell ref="A2:B2"/>
    <mergeCell ref="A3:B3"/>
    <mergeCell ref="A4:B4"/>
    <mergeCell ref="A5:B5"/>
    <mergeCell ref="A6:B6"/>
    <mergeCell ref="A42:B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42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6.75390625" style="0" customWidth="1"/>
    <col min="2" max="2" width="57.00390625" style="0" customWidth="1"/>
    <col min="3" max="3" width="12.625" style="0" customWidth="1"/>
  </cols>
  <sheetData>
    <row r="2" spans="1:2" ht="12.75">
      <c r="A2" s="35" t="s">
        <v>17</v>
      </c>
      <c r="B2" s="35"/>
    </row>
    <row r="3" spans="1:2" ht="12.75">
      <c r="A3" s="35" t="s">
        <v>56</v>
      </c>
      <c r="B3" s="35"/>
    </row>
    <row r="4" spans="1:2" ht="12.75">
      <c r="A4" s="35" t="s">
        <v>60</v>
      </c>
      <c r="B4" s="35"/>
    </row>
    <row r="5" spans="1:2" ht="12.75">
      <c r="A5" s="35" t="s">
        <v>24</v>
      </c>
      <c r="B5" s="35"/>
    </row>
    <row r="6" spans="1:2" ht="12.75">
      <c r="A6" s="35"/>
      <c r="B6" s="35"/>
    </row>
    <row r="7" spans="1:2" ht="12.75">
      <c r="A7" s="14"/>
      <c r="B7" s="14" t="s">
        <v>79</v>
      </c>
    </row>
    <row r="9" spans="1:3" ht="28.5" customHeight="1">
      <c r="A9" s="1"/>
      <c r="B9" s="2" t="s">
        <v>9</v>
      </c>
      <c r="C9" s="26" t="s">
        <v>65</v>
      </c>
    </row>
    <row r="10" spans="1:3" ht="12.75">
      <c r="A10" s="24">
        <v>1</v>
      </c>
      <c r="B10" s="3" t="s">
        <v>11</v>
      </c>
      <c r="C10" s="18">
        <v>1.5133099999999997</v>
      </c>
    </row>
    <row r="11" spans="1:3" ht="12.75">
      <c r="A11" s="21" t="s">
        <v>32</v>
      </c>
      <c r="B11" s="10" t="s">
        <v>2</v>
      </c>
      <c r="C11" s="19">
        <v>0.7001774999999999</v>
      </c>
    </row>
    <row r="12" spans="1:3" ht="12.75">
      <c r="A12" s="21" t="s">
        <v>33</v>
      </c>
      <c r="B12" s="10" t="s">
        <v>13</v>
      </c>
      <c r="C12" s="19">
        <v>0.21217499999999997</v>
      </c>
    </row>
    <row r="13" spans="1:3" ht="12.75">
      <c r="A13" s="21" t="s">
        <v>34</v>
      </c>
      <c r="B13" s="15" t="s">
        <v>3</v>
      </c>
      <c r="C13" s="19">
        <v>0.19095749999999995</v>
      </c>
    </row>
    <row r="14" spans="1:3" ht="12.75">
      <c r="A14" s="21" t="s">
        <v>35</v>
      </c>
      <c r="B14" s="15" t="s">
        <v>4</v>
      </c>
      <c r="C14" s="19">
        <v>0.41</v>
      </c>
    </row>
    <row r="15" spans="1:3" ht="28.5" customHeight="1">
      <c r="A15" s="22" t="s">
        <v>36</v>
      </c>
      <c r="B15" s="31" t="s">
        <v>64</v>
      </c>
      <c r="C15" s="18">
        <v>10.17</v>
      </c>
    </row>
    <row r="16" spans="1:3" ht="12.75">
      <c r="A16" s="21" t="s">
        <v>37</v>
      </c>
      <c r="B16" s="10" t="s">
        <v>0</v>
      </c>
      <c r="C16" s="19">
        <v>1.5488774999999997</v>
      </c>
    </row>
    <row r="17" spans="1:3" ht="12.75">
      <c r="A17" s="21" t="s">
        <v>38</v>
      </c>
      <c r="B17" s="10" t="s">
        <v>28</v>
      </c>
      <c r="C17" s="19">
        <v>1.8777487499999999</v>
      </c>
    </row>
    <row r="18" spans="1:3" ht="27.75" customHeight="1">
      <c r="A18" s="21" t="s">
        <v>39</v>
      </c>
      <c r="B18" s="16" t="s">
        <v>15</v>
      </c>
      <c r="C18" s="19">
        <v>6.10003125</v>
      </c>
    </row>
    <row r="19" spans="1:3" ht="12.75" customHeight="1">
      <c r="A19" s="21" t="s">
        <v>61</v>
      </c>
      <c r="B19" s="10" t="s">
        <v>80</v>
      </c>
      <c r="C19" s="19">
        <v>0.6365249999999998</v>
      </c>
    </row>
    <row r="20" spans="1:3" ht="12.75">
      <c r="A20" s="22" t="s">
        <v>40</v>
      </c>
      <c r="B20" s="3" t="s">
        <v>6</v>
      </c>
      <c r="C20" s="18">
        <v>2.11</v>
      </c>
    </row>
    <row r="21" spans="1:3" ht="12.75">
      <c r="A21" s="21" t="s">
        <v>41</v>
      </c>
      <c r="B21" s="1" t="s">
        <v>21</v>
      </c>
      <c r="C21" s="19">
        <v>0.36069749999999995</v>
      </c>
    </row>
    <row r="22" spans="1:3" ht="12.75">
      <c r="A22" s="21" t="s">
        <v>42</v>
      </c>
      <c r="B22" s="1" t="s">
        <v>1</v>
      </c>
      <c r="C22" s="19">
        <v>0.6259162499999998</v>
      </c>
    </row>
    <row r="23" spans="1:3" ht="12.75">
      <c r="A23" s="21" t="s">
        <v>43</v>
      </c>
      <c r="B23" s="1" t="s">
        <v>25</v>
      </c>
      <c r="C23" s="19">
        <v>0.042434999999999994</v>
      </c>
    </row>
    <row r="24" spans="1:3" ht="12.75">
      <c r="A24" s="21" t="s">
        <v>44</v>
      </c>
      <c r="B24" s="1" t="s">
        <v>27</v>
      </c>
      <c r="C24" s="19">
        <v>0.021217499999999997</v>
      </c>
    </row>
    <row r="25" spans="1:3" ht="12.75">
      <c r="A25" s="21" t="s">
        <v>45</v>
      </c>
      <c r="B25" s="1" t="s">
        <v>26</v>
      </c>
      <c r="C25" s="19">
        <v>0.042434999999999994</v>
      </c>
    </row>
    <row r="26" spans="1:3" ht="12.75" customHeight="1">
      <c r="A26" s="21" t="s">
        <v>46</v>
      </c>
      <c r="B26" s="1" t="s">
        <v>8</v>
      </c>
      <c r="C26" s="19">
        <v>0.03182624999999999</v>
      </c>
    </row>
    <row r="27" spans="1:3" ht="12.75" customHeight="1">
      <c r="A27" s="21" t="s">
        <v>47</v>
      </c>
      <c r="B27" s="10" t="s">
        <v>30</v>
      </c>
      <c r="C27" s="19">
        <v>0.10608749999999999</v>
      </c>
    </row>
    <row r="28" spans="1:3" ht="29.25" customHeight="1">
      <c r="A28" s="21" t="s">
        <v>48</v>
      </c>
      <c r="B28" s="4" t="s">
        <v>29</v>
      </c>
      <c r="C28" s="19">
        <v>0.8805262499999998</v>
      </c>
    </row>
    <row r="29" spans="1:3" ht="12.75" customHeight="1">
      <c r="A29" s="22" t="s">
        <v>50</v>
      </c>
      <c r="B29" s="3" t="s">
        <v>10</v>
      </c>
      <c r="C29" s="18">
        <v>13.79097625</v>
      </c>
    </row>
    <row r="30" spans="1:3" ht="12.75" customHeight="1">
      <c r="A30" s="21"/>
      <c r="B30" s="6" t="s">
        <v>14</v>
      </c>
      <c r="C30" s="19">
        <v>13.79</v>
      </c>
    </row>
    <row r="31" spans="1:3" ht="12.75" customHeight="1">
      <c r="A31" s="22" t="s">
        <v>51</v>
      </c>
      <c r="B31" s="6" t="s">
        <v>16</v>
      </c>
      <c r="C31" s="19">
        <v>1.3791375</v>
      </c>
    </row>
    <row r="32" spans="1:3" s="8" customFormat="1" ht="12.75" customHeight="1">
      <c r="A32" s="22" t="s">
        <v>52</v>
      </c>
      <c r="B32" s="3" t="s">
        <v>12</v>
      </c>
      <c r="C32" s="18">
        <v>15.1691375</v>
      </c>
    </row>
    <row r="33" spans="1:3" s="9" customFormat="1" ht="12.75" customHeight="1">
      <c r="A33" s="22" t="s">
        <v>53</v>
      </c>
      <c r="B33" s="10" t="s">
        <v>19</v>
      </c>
      <c r="C33" s="25">
        <v>4.54</v>
      </c>
    </row>
    <row r="34" spans="1:3" s="9" customFormat="1" ht="12.75" customHeight="1">
      <c r="A34" s="22" t="s">
        <v>54</v>
      </c>
      <c r="B34" s="6" t="s">
        <v>20</v>
      </c>
      <c r="C34" s="25">
        <v>0.33</v>
      </c>
    </row>
    <row r="35" spans="1:3" ht="12.75" customHeight="1">
      <c r="A35" s="22" t="s">
        <v>63</v>
      </c>
      <c r="B35" s="11" t="s">
        <v>18</v>
      </c>
      <c r="C35" s="34">
        <f>SUM(C32:C34)</f>
        <v>20.0391375</v>
      </c>
    </row>
    <row r="36" ht="12.75" customHeight="1">
      <c r="B36" s="13"/>
    </row>
    <row r="37" spans="1:2" ht="12.75" customHeight="1">
      <c r="A37" s="12"/>
      <c r="B37" s="13"/>
    </row>
    <row r="38" ht="12.75" customHeight="1"/>
    <row r="39" ht="12.75" customHeight="1"/>
    <row r="40" ht="12.75" customHeight="1"/>
    <row r="41" ht="12.75" customHeight="1"/>
    <row r="42" spans="1:2" ht="12.75" customHeight="1">
      <c r="A42" s="37" t="s">
        <v>66</v>
      </c>
      <c r="B42" s="37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sheetProtection/>
  <mergeCells count="6">
    <mergeCell ref="A42:B42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40"/>
  <sheetViews>
    <sheetView zoomScalePageLayoutView="0" workbookViewId="0" topLeftCell="A3">
      <selection activeCell="B35" sqref="B35"/>
    </sheetView>
  </sheetViews>
  <sheetFormatPr defaultColWidth="9.00390625" defaultRowHeight="12.75"/>
  <cols>
    <col min="1" max="1" width="6.75390625" style="0" customWidth="1"/>
    <col min="2" max="2" width="57.25390625" style="0" customWidth="1"/>
    <col min="3" max="3" width="12.625" style="0" customWidth="1"/>
  </cols>
  <sheetData>
    <row r="2" spans="1:2" ht="12.75">
      <c r="A2" s="35" t="s">
        <v>17</v>
      </c>
      <c r="B2" s="35"/>
    </row>
    <row r="3" spans="1:2" ht="12.75">
      <c r="A3" s="35" t="s">
        <v>56</v>
      </c>
      <c r="B3" s="35"/>
    </row>
    <row r="4" spans="1:2" ht="12.75">
      <c r="A4" s="35" t="s">
        <v>60</v>
      </c>
      <c r="B4" s="35"/>
    </row>
    <row r="5" spans="1:2" ht="12.75">
      <c r="A5" s="35" t="s">
        <v>57</v>
      </c>
      <c r="B5" s="35"/>
    </row>
    <row r="6" spans="1:2" ht="26.25" customHeight="1">
      <c r="A6" s="35" t="s">
        <v>79</v>
      </c>
      <c r="B6" s="35"/>
    </row>
    <row r="8" spans="1:3" ht="28.5" customHeight="1">
      <c r="A8" s="1"/>
      <c r="B8" s="2" t="s">
        <v>9</v>
      </c>
      <c r="C8" s="26" t="s">
        <v>65</v>
      </c>
    </row>
    <row r="9" spans="1:3" ht="12.75">
      <c r="A9" s="24">
        <v>1</v>
      </c>
      <c r="B9" s="3" t="s">
        <v>11</v>
      </c>
      <c r="C9" s="18">
        <v>1.396</v>
      </c>
    </row>
    <row r="10" spans="1:3" ht="12.75">
      <c r="A10" s="21" t="s">
        <v>32</v>
      </c>
      <c r="B10" s="1" t="s">
        <v>2</v>
      </c>
      <c r="C10" s="19">
        <v>0.6765</v>
      </c>
    </row>
    <row r="11" spans="1:3" ht="12.75">
      <c r="A11" s="21" t="s">
        <v>33</v>
      </c>
      <c r="B11" s="1" t="s">
        <v>13</v>
      </c>
      <c r="C11" s="19">
        <v>0.205</v>
      </c>
    </row>
    <row r="12" spans="1:3" ht="12.75">
      <c r="A12" s="21" t="s">
        <v>34</v>
      </c>
      <c r="B12" s="7" t="s">
        <v>3</v>
      </c>
      <c r="C12" s="19">
        <v>0.18449999999999997</v>
      </c>
    </row>
    <row r="13" spans="1:3" ht="12.75">
      <c r="A13" s="21" t="s">
        <v>35</v>
      </c>
      <c r="B13" s="7" t="s">
        <v>4</v>
      </c>
      <c r="C13" s="19">
        <v>0.33</v>
      </c>
    </row>
    <row r="14" spans="1:3" ht="28.5" customHeight="1">
      <c r="A14" s="22" t="s">
        <v>36</v>
      </c>
      <c r="B14" s="31" t="s">
        <v>64</v>
      </c>
      <c r="C14" s="18">
        <v>10.15</v>
      </c>
    </row>
    <row r="15" spans="1:3" ht="12.75">
      <c r="A15" s="21" t="s">
        <v>37</v>
      </c>
      <c r="B15" s="1" t="s">
        <v>0</v>
      </c>
      <c r="C15" s="19">
        <v>1.4965</v>
      </c>
    </row>
    <row r="16" spans="1:3" ht="12.75">
      <c r="A16" s="21" t="s">
        <v>38</v>
      </c>
      <c r="B16" s="1" t="s">
        <v>5</v>
      </c>
      <c r="C16" s="19">
        <v>0.9532499999999999</v>
      </c>
    </row>
    <row r="17" spans="1:3" ht="12.75">
      <c r="A17" s="21" t="s">
        <v>39</v>
      </c>
      <c r="B17" s="1" t="s">
        <v>58</v>
      </c>
      <c r="C17" s="19">
        <v>1.8</v>
      </c>
    </row>
    <row r="18" spans="1:3" ht="27.75" customHeight="1">
      <c r="A18" s="21" t="s">
        <v>61</v>
      </c>
      <c r="B18" s="4" t="s">
        <v>15</v>
      </c>
      <c r="C18" s="19">
        <v>5.27875</v>
      </c>
    </row>
    <row r="19" spans="1:3" ht="12.75">
      <c r="A19" s="21" t="s">
        <v>81</v>
      </c>
      <c r="B19" s="10" t="s">
        <v>80</v>
      </c>
      <c r="C19" s="19">
        <v>0.6149999999999999</v>
      </c>
    </row>
    <row r="20" spans="1:3" ht="12.75">
      <c r="A20" s="22" t="s">
        <v>40</v>
      </c>
      <c r="B20" s="3" t="s">
        <v>6</v>
      </c>
      <c r="C20" s="18">
        <v>1.24</v>
      </c>
    </row>
    <row r="21" spans="1:3" ht="12.75">
      <c r="A21" s="21" t="s">
        <v>41</v>
      </c>
      <c r="B21" s="1" t="s">
        <v>59</v>
      </c>
      <c r="C21" s="19">
        <v>0.36</v>
      </c>
    </row>
    <row r="22" spans="1:3" ht="12.75">
      <c r="A22" s="21" t="s">
        <v>42</v>
      </c>
      <c r="B22" s="1" t="s">
        <v>1</v>
      </c>
      <c r="C22" s="19">
        <v>0.6047499999999999</v>
      </c>
    </row>
    <row r="23" spans="1:3" ht="12.75">
      <c r="A23" s="21" t="s">
        <v>43</v>
      </c>
      <c r="B23" s="1" t="s">
        <v>25</v>
      </c>
      <c r="C23" s="19">
        <v>0.040999999999999995</v>
      </c>
    </row>
    <row r="24" spans="1:3" ht="12.75">
      <c r="A24" s="21" t="s">
        <v>44</v>
      </c>
      <c r="B24" s="1" t="s">
        <v>27</v>
      </c>
      <c r="C24" s="19">
        <v>0.020499999999999997</v>
      </c>
    </row>
    <row r="25" spans="1:3" ht="12.75">
      <c r="A25" s="21" t="s">
        <v>45</v>
      </c>
      <c r="B25" s="1" t="s">
        <v>7</v>
      </c>
      <c r="C25" s="19">
        <v>0.040999999999999995</v>
      </c>
    </row>
    <row r="26" spans="1:3" ht="12.75">
      <c r="A26" s="21" t="s">
        <v>46</v>
      </c>
      <c r="B26" s="1" t="s">
        <v>26</v>
      </c>
      <c r="C26" s="19">
        <v>0.040999999999999995</v>
      </c>
    </row>
    <row r="27" spans="1:3" ht="12.75">
      <c r="A27" s="21" t="s">
        <v>47</v>
      </c>
      <c r="B27" s="1" t="s">
        <v>8</v>
      </c>
      <c r="C27" s="19">
        <v>0.030749999999999996</v>
      </c>
    </row>
    <row r="28" spans="1:3" ht="12.75">
      <c r="A28" s="21" t="s">
        <v>48</v>
      </c>
      <c r="B28" s="1" t="s">
        <v>30</v>
      </c>
      <c r="C28" s="19">
        <v>0.1025</v>
      </c>
    </row>
    <row r="29" spans="1:3" ht="12.75">
      <c r="A29" s="22" t="s">
        <v>50</v>
      </c>
      <c r="B29" s="3" t="s">
        <v>10</v>
      </c>
      <c r="C29" s="18">
        <v>12.79</v>
      </c>
    </row>
    <row r="30" spans="1:3" ht="12.75">
      <c r="A30" s="21"/>
      <c r="B30" s="6" t="s">
        <v>14</v>
      </c>
      <c r="C30" s="19">
        <v>12.79</v>
      </c>
    </row>
    <row r="31" spans="1:3" ht="12.75">
      <c r="A31" s="22" t="s">
        <v>51</v>
      </c>
      <c r="B31" s="6" t="s">
        <v>16</v>
      </c>
      <c r="C31" s="19">
        <v>1.28</v>
      </c>
    </row>
    <row r="32" spans="1:3" ht="12.75">
      <c r="A32" s="22" t="s">
        <v>52</v>
      </c>
      <c r="B32" s="3" t="s">
        <v>12</v>
      </c>
      <c r="C32" s="18">
        <v>14.069999999999999</v>
      </c>
    </row>
    <row r="33" spans="1:3" ht="12.75">
      <c r="A33" s="22" t="s">
        <v>53</v>
      </c>
      <c r="B33" s="10" t="s">
        <v>19</v>
      </c>
      <c r="C33" s="19">
        <v>4.39</v>
      </c>
    </row>
    <row r="34" spans="1:3" ht="12.75">
      <c r="A34" s="22" t="s">
        <v>54</v>
      </c>
      <c r="B34" s="6" t="s">
        <v>20</v>
      </c>
      <c r="C34" s="19">
        <v>0.33</v>
      </c>
    </row>
    <row r="35" spans="1:3" s="9" customFormat="1" ht="12.75">
      <c r="A35" s="22" t="s">
        <v>62</v>
      </c>
      <c r="B35" s="11" t="s">
        <v>18</v>
      </c>
      <c r="C35" s="34">
        <f>SUM(C32:C34)</f>
        <v>18.789999999999996</v>
      </c>
    </row>
    <row r="36" spans="1:2" ht="12.75">
      <c r="A36" s="12"/>
      <c r="B36" s="13"/>
    </row>
    <row r="37" spans="1:2" ht="12.75">
      <c r="A37" s="12"/>
      <c r="B37" s="13"/>
    </row>
    <row r="40" spans="1:2" ht="12.75">
      <c r="A40" s="37" t="s">
        <v>66</v>
      </c>
      <c r="B40" s="37"/>
    </row>
  </sheetData>
  <sheetProtection/>
  <mergeCells count="6">
    <mergeCell ref="A2:B2"/>
    <mergeCell ref="A3:B3"/>
    <mergeCell ref="A4:B4"/>
    <mergeCell ref="A5:B5"/>
    <mergeCell ref="A6:B6"/>
    <mergeCell ref="A40:B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Роман</cp:lastModifiedBy>
  <cp:lastPrinted>2018-09-26T06:49:28Z</cp:lastPrinted>
  <dcterms:created xsi:type="dcterms:W3CDTF">2004-01-21T12:59:13Z</dcterms:created>
  <dcterms:modified xsi:type="dcterms:W3CDTF">2019-04-01T14:30:08Z</dcterms:modified>
  <cp:category/>
  <cp:version/>
  <cp:contentType/>
  <cp:contentStatus/>
</cp:coreProperties>
</file>